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0" windowWidth="18195" windowHeight="7755" activeTab="1"/>
  </bookViews>
  <sheets>
    <sheet name="oznámené" sheetId="4" r:id="rId1"/>
    <sheet name="zadané" sheetId="5" r:id="rId2"/>
  </sheets>
  <calcPr calcId="125725"/>
</workbook>
</file>

<file path=xl/calcChain.xml><?xml version="1.0" encoding="utf-8"?>
<calcChain xmlns="http://schemas.openxmlformats.org/spreadsheetml/2006/main">
  <c r="L29" i="5"/>
  <c r="K29"/>
  <c r="J29"/>
  <c r="I29"/>
  <c r="H29"/>
  <c r="G29"/>
  <c r="F29"/>
  <c r="E29"/>
  <c r="D29"/>
  <c r="N29" s="1"/>
  <c r="C29"/>
  <c r="V29" i="4"/>
  <c r="U29"/>
  <c r="L29"/>
  <c r="K29"/>
  <c r="M29" i="5" l="1"/>
  <c r="T29" i="4"/>
  <c r="S29"/>
  <c r="R29"/>
  <c r="Q29"/>
  <c r="P29"/>
  <c r="O29"/>
  <c r="N29"/>
  <c r="M29"/>
  <c r="J29"/>
  <c r="I29"/>
  <c r="H29" l="1"/>
  <c r="G29"/>
  <c r="F29"/>
  <c r="E29"/>
  <c r="D29"/>
  <c r="C29"/>
</calcChain>
</file>

<file path=xl/sharedStrings.xml><?xml version="1.0" encoding="utf-8"?>
<sst xmlns="http://schemas.openxmlformats.org/spreadsheetml/2006/main" count="148" uniqueCount="65">
  <si>
    <t>Kód</t>
  </si>
  <si>
    <t>CPV.NÁZEV</t>
  </si>
  <si>
    <t>POČET</t>
  </si>
  <si>
    <t xml:space="preserve">79810000-5  </t>
  </si>
  <si>
    <t xml:space="preserve">Tiskařské služby </t>
  </si>
  <si>
    <t xml:space="preserve">79340000-9  </t>
  </si>
  <si>
    <t xml:space="preserve">Reklamní a marketingové služby </t>
  </si>
  <si>
    <t xml:space="preserve">79800000-2  </t>
  </si>
  <si>
    <t xml:space="preserve">Tiskařské a související služby </t>
  </si>
  <si>
    <t xml:space="preserve">79953000-9  </t>
  </si>
  <si>
    <t xml:space="preserve">Organizace festivalů </t>
  </si>
  <si>
    <t xml:space="preserve">79950000-8  </t>
  </si>
  <si>
    <t xml:space="preserve">Organizace výstav, veletrhů a kongresů </t>
  </si>
  <si>
    <t xml:space="preserve">79811000-2  </t>
  </si>
  <si>
    <t xml:space="preserve">Digitální tisk </t>
  </si>
  <si>
    <t xml:space="preserve">22462000-6  </t>
  </si>
  <si>
    <t xml:space="preserve">Reklamní materiály </t>
  </si>
  <si>
    <t xml:space="preserve">79342200-5  </t>
  </si>
  <si>
    <t>Propagační služby</t>
  </si>
  <si>
    <t xml:space="preserve">79341000-6  </t>
  </si>
  <si>
    <t>Reklamní služby</t>
  </si>
  <si>
    <t xml:space="preserve">79951000-5  </t>
  </si>
  <si>
    <t>Organizace seminářů</t>
  </si>
  <si>
    <t xml:space="preserve">79952000-2  </t>
  </si>
  <si>
    <t>Organizování akcí</t>
  </si>
  <si>
    <t xml:space="preserve">79822500-7  </t>
  </si>
  <si>
    <t>Služby v oblasti grafického designu</t>
  </si>
  <si>
    <t xml:space="preserve">79311300-0  </t>
  </si>
  <si>
    <t xml:space="preserve">Analýza průzkumu </t>
  </si>
  <si>
    <t xml:space="preserve">22458000-5  </t>
  </si>
  <si>
    <t>Zakázkové tištěné výrobky</t>
  </si>
  <si>
    <t xml:space="preserve">72421000-7  </t>
  </si>
  <si>
    <t>Vývojové služby internetových nebo intranetových klientských aplikací</t>
  </si>
  <si>
    <t xml:space="preserve">72422000-4  </t>
  </si>
  <si>
    <t>Vývojové služby internetových nebo intranetových serverových aplikací</t>
  </si>
  <si>
    <t xml:space="preserve">72413000-8  </t>
  </si>
  <si>
    <t xml:space="preserve">Návrh webových (www) stránek </t>
  </si>
  <si>
    <t xml:space="preserve">79552000-8  </t>
  </si>
  <si>
    <t xml:space="preserve">Zpracování textů </t>
  </si>
  <si>
    <t xml:space="preserve">79341400-0  </t>
  </si>
  <si>
    <t xml:space="preserve">Reklamní kampaně </t>
  </si>
  <si>
    <t xml:space="preserve">79342000-3  </t>
  </si>
  <si>
    <t>Marketingové služby</t>
  </si>
  <si>
    <t xml:space="preserve">79821000-5  </t>
  </si>
  <si>
    <t>Dokončovací tiskařské práce</t>
  </si>
  <si>
    <t xml:space="preserve">79952100-3  </t>
  </si>
  <si>
    <t xml:space="preserve">Organizace kulturních akcí </t>
  </si>
  <si>
    <t xml:space="preserve">79320000-3  </t>
  </si>
  <si>
    <t xml:space="preserve">Průzkum veřejného mínění </t>
  </si>
  <si>
    <t xml:space="preserve">79341500-1  </t>
  </si>
  <si>
    <t>Letecká reklama</t>
  </si>
  <si>
    <t>Oznámené</t>
  </si>
  <si>
    <t>Zadané</t>
  </si>
  <si>
    <t>1. pololetí</t>
  </si>
  <si>
    <t>2. pololetí</t>
  </si>
  <si>
    <t>HODNOTA 
v Kč</t>
  </si>
  <si>
    <t xml:space="preserve">79416000-3  </t>
  </si>
  <si>
    <t xml:space="preserve">Práce s veřejností </t>
  </si>
  <si>
    <t xml:space="preserve">79820000-8  </t>
  </si>
  <si>
    <t>Činnosti související s tiskem</t>
  </si>
  <si>
    <t>z toho zrušené</t>
  </si>
  <si>
    <t xml:space="preserve">92621000-0  </t>
  </si>
  <si>
    <t xml:space="preserve">Propagace sportovních událostí </t>
  </si>
  <si>
    <t xml:space="preserve">79960000-1  </t>
  </si>
  <si>
    <t>Fotografické a doplňkové služby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</si>
</sst>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3" fontId="2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3" fontId="3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0" xfId="0" applyNumberFormat="1" applyFont="1" applyFill="1"/>
    <xf numFmtId="3" fontId="3" fillId="2" borderId="0" xfId="0" applyNumberFormat="1" applyFont="1" applyFill="1"/>
    <xf numFmtId="0" fontId="1" fillId="2" borderId="0" xfId="0" applyFont="1" applyFill="1"/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pivotButton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3"/>
  <sheetViews>
    <sheetView workbookViewId="0">
      <selection activeCell="B30" sqref="B30"/>
    </sheetView>
  </sheetViews>
  <sheetFormatPr defaultRowHeight="11.25"/>
  <cols>
    <col min="1" max="1" width="9.28515625" style="1" customWidth="1"/>
    <col min="2" max="2" width="51.140625" style="1" customWidth="1"/>
    <col min="3" max="3" width="5.7109375" style="1" bestFit="1" customWidth="1"/>
    <col min="4" max="4" width="9.5703125" style="1" bestFit="1" customWidth="1"/>
    <col min="5" max="5" width="6.7109375" style="1" bestFit="1" customWidth="1"/>
    <col min="6" max="6" width="9.5703125" style="1" bestFit="1" customWidth="1"/>
    <col min="7" max="7" width="5.7109375" style="1" bestFit="1" customWidth="1"/>
    <col min="8" max="8" width="9.5703125" style="1" bestFit="1" customWidth="1"/>
    <col min="9" max="9" width="5.7109375" style="1" bestFit="1" customWidth="1"/>
    <col min="10" max="12" width="9.42578125" style="1" customWidth="1"/>
    <col min="13" max="13" width="5.42578125" style="1" customWidth="1"/>
    <col min="14" max="14" width="9.5703125" style="1" bestFit="1" customWidth="1"/>
    <col min="15" max="15" width="5.7109375" style="1" bestFit="1" customWidth="1"/>
    <col min="16" max="16" width="9.5703125" style="1" bestFit="1" customWidth="1"/>
    <col min="17" max="17" width="5.7109375" style="1" bestFit="1" customWidth="1"/>
    <col min="18" max="18" width="9.140625" style="1"/>
    <col min="19" max="19" width="5.7109375" style="1" bestFit="1" customWidth="1"/>
    <col min="20" max="20" width="9.5703125" style="1" bestFit="1" customWidth="1"/>
    <col min="21" max="16384" width="9.140625" style="1"/>
  </cols>
  <sheetData>
    <row r="1" spans="1:22">
      <c r="A1" s="1" t="s">
        <v>51</v>
      </c>
      <c r="M1" s="13" t="s">
        <v>60</v>
      </c>
      <c r="N1" s="13"/>
      <c r="O1" s="13"/>
      <c r="P1" s="13"/>
      <c r="Q1" s="13"/>
      <c r="R1" s="13"/>
      <c r="S1" s="13"/>
      <c r="T1" s="13"/>
      <c r="U1" s="12"/>
      <c r="V1" s="12"/>
    </row>
    <row r="2" spans="1:22">
      <c r="A2" s="18" t="s">
        <v>0</v>
      </c>
      <c r="B2" s="18" t="s">
        <v>1</v>
      </c>
      <c r="C2" s="19">
        <v>2016</v>
      </c>
      <c r="D2" s="19"/>
      <c r="E2" s="19"/>
      <c r="F2" s="19"/>
      <c r="G2" s="20">
        <v>2017</v>
      </c>
      <c r="H2" s="21"/>
      <c r="I2" s="21"/>
      <c r="J2" s="22"/>
      <c r="K2" s="19">
        <v>2018</v>
      </c>
      <c r="L2" s="19"/>
      <c r="M2" s="17">
        <v>2016</v>
      </c>
      <c r="N2" s="17"/>
      <c r="O2" s="17"/>
      <c r="P2" s="17"/>
      <c r="Q2" s="14">
        <v>2017</v>
      </c>
      <c r="R2" s="15"/>
      <c r="S2" s="15"/>
      <c r="T2" s="16"/>
      <c r="U2" s="17">
        <v>2018</v>
      </c>
      <c r="V2" s="17"/>
    </row>
    <row r="3" spans="1:22">
      <c r="A3" s="18"/>
      <c r="B3" s="18"/>
      <c r="C3" s="19" t="s">
        <v>53</v>
      </c>
      <c r="D3" s="19"/>
      <c r="E3" s="19" t="s">
        <v>54</v>
      </c>
      <c r="F3" s="19"/>
      <c r="G3" s="19" t="s">
        <v>53</v>
      </c>
      <c r="H3" s="19"/>
      <c r="I3" s="19" t="s">
        <v>54</v>
      </c>
      <c r="J3" s="19"/>
      <c r="K3" s="19" t="s">
        <v>53</v>
      </c>
      <c r="L3" s="19"/>
      <c r="M3" s="17" t="s">
        <v>53</v>
      </c>
      <c r="N3" s="17"/>
      <c r="O3" s="17" t="s">
        <v>54</v>
      </c>
      <c r="P3" s="17"/>
      <c r="Q3" s="17" t="s">
        <v>53</v>
      </c>
      <c r="R3" s="17"/>
      <c r="S3" s="17" t="s">
        <v>54</v>
      </c>
      <c r="T3" s="17"/>
      <c r="U3" s="17" t="s">
        <v>53</v>
      </c>
      <c r="V3" s="17"/>
    </row>
    <row r="4" spans="1:22" ht="22.5">
      <c r="A4" s="18"/>
      <c r="B4" s="18"/>
      <c r="C4" s="5" t="s">
        <v>2</v>
      </c>
      <c r="D4" s="5" t="s">
        <v>55</v>
      </c>
      <c r="E4" s="5" t="s">
        <v>2</v>
      </c>
      <c r="F4" s="5" t="s">
        <v>55</v>
      </c>
      <c r="G4" s="5" t="s">
        <v>2</v>
      </c>
      <c r="H4" s="5" t="s">
        <v>55</v>
      </c>
      <c r="I4" s="7" t="s">
        <v>2</v>
      </c>
      <c r="J4" s="7" t="s">
        <v>55</v>
      </c>
      <c r="K4" s="8" t="s">
        <v>2</v>
      </c>
      <c r="L4" s="8" t="s">
        <v>55</v>
      </c>
      <c r="M4" s="9" t="s">
        <v>2</v>
      </c>
      <c r="N4" s="9" t="s">
        <v>55</v>
      </c>
      <c r="O4" s="9" t="s">
        <v>2</v>
      </c>
      <c r="P4" s="9" t="s">
        <v>55</v>
      </c>
      <c r="Q4" s="9" t="s">
        <v>2</v>
      </c>
      <c r="R4" s="9" t="s">
        <v>55</v>
      </c>
      <c r="S4" s="9" t="s">
        <v>2</v>
      </c>
      <c r="T4" s="9" t="s">
        <v>55</v>
      </c>
      <c r="U4" s="9" t="s">
        <v>2</v>
      </c>
      <c r="V4" s="9" t="s">
        <v>55</v>
      </c>
    </row>
    <row r="5" spans="1:22">
      <c r="A5" s="1" t="s">
        <v>29</v>
      </c>
      <c r="B5" s="1" t="s">
        <v>30</v>
      </c>
      <c r="C5" s="3">
        <v>1</v>
      </c>
      <c r="D5" s="3">
        <v>70000000</v>
      </c>
      <c r="E5" s="3"/>
      <c r="F5" s="3"/>
      <c r="G5" s="3"/>
      <c r="H5" s="3"/>
      <c r="I5" s="3">
        <v>1</v>
      </c>
      <c r="J5" s="3">
        <v>18000000</v>
      </c>
      <c r="K5" s="3"/>
      <c r="L5" s="3"/>
      <c r="M5" s="10">
        <v>1</v>
      </c>
      <c r="N5" s="10">
        <v>70000000</v>
      </c>
      <c r="O5" s="10"/>
      <c r="P5" s="10"/>
      <c r="Q5" s="10"/>
      <c r="R5" s="10"/>
      <c r="S5" s="10"/>
      <c r="T5" s="10"/>
      <c r="U5" s="12"/>
      <c r="V5" s="12"/>
    </row>
    <row r="6" spans="1:22">
      <c r="A6" s="1" t="s">
        <v>15</v>
      </c>
      <c r="B6" s="1" t="s">
        <v>16</v>
      </c>
      <c r="C6" s="3">
        <v>5</v>
      </c>
      <c r="D6" s="3">
        <v>10816224</v>
      </c>
      <c r="E6" s="3">
        <v>1</v>
      </c>
      <c r="F6" s="3">
        <v>4000000</v>
      </c>
      <c r="G6" s="3">
        <v>3</v>
      </c>
      <c r="H6" s="3">
        <v>34000000</v>
      </c>
      <c r="I6" s="3">
        <v>3</v>
      </c>
      <c r="J6" s="3">
        <v>96132123</v>
      </c>
      <c r="K6" s="3">
        <v>2</v>
      </c>
      <c r="L6" s="3">
        <v>3800000</v>
      </c>
      <c r="M6" s="10"/>
      <c r="N6" s="10"/>
      <c r="O6" s="10"/>
      <c r="P6" s="10"/>
      <c r="Q6" s="10"/>
      <c r="R6" s="10"/>
      <c r="S6" s="10">
        <v>1</v>
      </c>
      <c r="T6" s="10">
        <v>80000000</v>
      </c>
      <c r="U6" s="12"/>
      <c r="V6" s="12"/>
    </row>
    <row r="7" spans="1:22">
      <c r="A7" s="1" t="s">
        <v>35</v>
      </c>
      <c r="B7" s="1" t="s">
        <v>36</v>
      </c>
      <c r="C7" s="3"/>
      <c r="D7" s="3"/>
      <c r="E7" s="3">
        <v>2</v>
      </c>
      <c r="F7" s="3">
        <v>6800000</v>
      </c>
      <c r="G7" s="3"/>
      <c r="H7" s="3"/>
      <c r="I7" s="3">
        <v>1</v>
      </c>
      <c r="J7" s="3">
        <v>6198347.1100000003</v>
      </c>
      <c r="K7" s="3">
        <v>2</v>
      </c>
      <c r="L7" s="3">
        <v>0</v>
      </c>
      <c r="M7" s="10"/>
      <c r="N7" s="10"/>
      <c r="O7" s="10"/>
      <c r="P7" s="10"/>
      <c r="Q7" s="10"/>
      <c r="R7" s="10"/>
      <c r="S7" s="10">
        <v>1</v>
      </c>
      <c r="T7" s="10">
        <v>6198347.1100000003</v>
      </c>
      <c r="U7" s="12"/>
      <c r="V7" s="12"/>
    </row>
    <row r="8" spans="1:22">
      <c r="A8" s="1" t="s">
        <v>31</v>
      </c>
      <c r="B8" s="1" t="s">
        <v>32</v>
      </c>
      <c r="C8" s="3">
        <v>1</v>
      </c>
      <c r="D8" s="3">
        <v>300000</v>
      </c>
      <c r="E8" s="3"/>
      <c r="F8" s="3"/>
      <c r="G8" s="3"/>
      <c r="H8" s="3"/>
      <c r="I8" s="3"/>
      <c r="J8" s="3"/>
      <c r="K8" s="3"/>
      <c r="L8" s="3"/>
      <c r="M8" s="10"/>
      <c r="N8" s="10"/>
      <c r="O8" s="10"/>
      <c r="P8" s="10"/>
      <c r="Q8" s="10"/>
      <c r="R8" s="10"/>
      <c r="S8" s="10"/>
      <c r="T8" s="10"/>
      <c r="U8" s="12"/>
      <c r="V8" s="12"/>
    </row>
    <row r="9" spans="1:22">
      <c r="A9" s="1" t="s">
        <v>33</v>
      </c>
      <c r="B9" s="1" t="s">
        <v>34</v>
      </c>
      <c r="C9" s="3"/>
      <c r="D9" s="3"/>
      <c r="E9" s="3">
        <v>1</v>
      </c>
      <c r="F9" s="3">
        <v>1750000</v>
      </c>
      <c r="G9" s="3"/>
      <c r="H9" s="3"/>
      <c r="I9" s="3"/>
      <c r="J9" s="3"/>
      <c r="K9" s="3"/>
      <c r="L9" s="3"/>
      <c r="M9" s="10"/>
      <c r="N9" s="10"/>
      <c r="O9" s="10"/>
      <c r="P9" s="10"/>
      <c r="Q9" s="10"/>
      <c r="R9" s="10"/>
      <c r="S9" s="10"/>
      <c r="T9" s="10"/>
      <c r="U9" s="12"/>
      <c r="V9" s="12"/>
    </row>
    <row r="10" spans="1:22">
      <c r="A10" s="1" t="s">
        <v>27</v>
      </c>
      <c r="B10" s="1" t="s">
        <v>28</v>
      </c>
      <c r="C10" s="3">
        <v>1</v>
      </c>
      <c r="D10" s="3">
        <v>0</v>
      </c>
      <c r="E10" s="3"/>
      <c r="F10" s="3"/>
      <c r="G10" s="3"/>
      <c r="H10" s="3"/>
      <c r="I10" s="3"/>
      <c r="J10" s="3"/>
      <c r="K10" s="3"/>
      <c r="L10" s="3"/>
      <c r="M10" s="10"/>
      <c r="N10" s="10"/>
      <c r="O10" s="10"/>
      <c r="P10" s="10"/>
      <c r="Q10" s="10"/>
      <c r="R10" s="10"/>
      <c r="S10" s="10"/>
      <c r="T10" s="10"/>
      <c r="U10" s="12"/>
      <c r="V10" s="12"/>
    </row>
    <row r="11" spans="1:22">
      <c r="A11" s="1" t="s">
        <v>5</v>
      </c>
      <c r="B11" s="1" t="s">
        <v>6</v>
      </c>
      <c r="C11" s="3">
        <v>9</v>
      </c>
      <c r="D11" s="3">
        <v>118487400</v>
      </c>
      <c r="E11" s="3">
        <v>11</v>
      </c>
      <c r="F11" s="3">
        <v>198192000</v>
      </c>
      <c r="G11" s="3">
        <v>19</v>
      </c>
      <c r="H11" s="3">
        <v>143965400</v>
      </c>
      <c r="I11" s="3">
        <v>9</v>
      </c>
      <c r="J11" s="3">
        <v>104598347</v>
      </c>
      <c r="K11" s="3">
        <v>12</v>
      </c>
      <c r="L11" s="3">
        <v>164331847</v>
      </c>
      <c r="M11" s="10">
        <v>2</v>
      </c>
      <c r="N11" s="10">
        <v>56093600</v>
      </c>
      <c r="O11" s="10">
        <v>3</v>
      </c>
      <c r="P11" s="10">
        <v>85000000</v>
      </c>
      <c r="Q11" s="10">
        <v>3</v>
      </c>
      <c r="R11" s="10">
        <v>11800000</v>
      </c>
      <c r="S11" s="10"/>
      <c r="T11" s="10"/>
      <c r="U11" s="12">
        <v>1</v>
      </c>
      <c r="V11" s="12">
        <v>6950000</v>
      </c>
    </row>
    <row r="12" spans="1:22">
      <c r="A12" s="1" t="s">
        <v>19</v>
      </c>
      <c r="B12" s="1" t="s">
        <v>20</v>
      </c>
      <c r="C12" s="3">
        <v>3</v>
      </c>
      <c r="D12" s="3">
        <v>2525000</v>
      </c>
      <c r="E12" s="3">
        <v>2</v>
      </c>
      <c r="F12" s="3">
        <v>350000</v>
      </c>
      <c r="G12" s="3">
        <v>2</v>
      </c>
      <c r="H12" s="3">
        <v>90800000</v>
      </c>
      <c r="I12" s="3">
        <v>2</v>
      </c>
      <c r="J12" s="3">
        <v>84153842</v>
      </c>
      <c r="K12" s="3">
        <v>1</v>
      </c>
      <c r="L12" s="3">
        <v>13000000</v>
      </c>
      <c r="M12" s="10"/>
      <c r="N12" s="10"/>
      <c r="O12" s="10">
        <v>1</v>
      </c>
      <c r="P12" s="10">
        <v>0</v>
      </c>
      <c r="Q12" s="10"/>
      <c r="R12" s="10"/>
      <c r="S12" s="10"/>
      <c r="T12" s="10"/>
      <c r="U12" s="12">
        <v>1</v>
      </c>
      <c r="V12" s="12">
        <v>13000000</v>
      </c>
    </row>
    <row r="13" spans="1:22">
      <c r="A13" s="1" t="s">
        <v>39</v>
      </c>
      <c r="B13" s="1" t="s">
        <v>40</v>
      </c>
      <c r="C13" s="3"/>
      <c r="D13" s="3"/>
      <c r="E13" s="3">
        <v>1</v>
      </c>
      <c r="F13" s="3">
        <v>9779000</v>
      </c>
      <c r="G13" s="3"/>
      <c r="H13" s="3"/>
      <c r="I13" s="3">
        <v>3</v>
      </c>
      <c r="J13" s="3">
        <v>65000000</v>
      </c>
      <c r="K13" s="3">
        <v>1</v>
      </c>
      <c r="L13" s="3">
        <v>15000000</v>
      </c>
      <c r="M13" s="10"/>
      <c r="N13" s="10"/>
      <c r="O13" s="10"/>
      <c r="P13" s="10"/>
      <c r="Q13" s="10"/>
      <c r="R13" s="10"/>
      <c r="S13" s="10">
        <v>2</v>
      </c>
      <c r="T13" s="10">
        <v>15000000</v>
      </c>
      <c r="U13" s="12"/>
      <c r="V13" s="12"/>
    </row>
    <row r="14" spans="1:22">
      <c r="A14" s="1" t="s">
        <v>41</v>
      </c>
      <c r="B14" s="1" t="s">
        <v>42</v>
      </c>
      <c r="C14" s="3"/>
      <c r="D14" s="3"/>
      <c r="E14" s="3">
        <v>1</v>
      </c>
      <c r="F14" s="3">
        <v>6200000</v>
      </c>
      <c r="G14" s="3"/>
      <c r="H14" s="3"/>
      <c r="I14" s="3">
        <v>1</v>
      </c>
      <c r="J14" s="3">
        <v>3200000</v>
      </c>
      <c r="K14" s="3"/>
      <c r="L14" s="3"/>
      <c r="M14" s="10"/>
      <c r="N14" s="10"/>
      <c r="O14" s="10"/>
      <c r="P14" s="10"/>
      <c r="Q14" s="10"/>
      <c r="R14" s="10"/>
      <c r="S14" s="10"/>
      <c r="T14" s="10"/>
      <c r="U14" s="12"/>
      <c r="V14" s="12"/>
    </row>
    <row r="15" spans="1:22">
      <c r="A15" s="1" t="s">
        <v>17</v>
      </c>
      <c r="B15" s="1" t="s">
        <v>18</v>
      </c>
      <c r="C15" s="3">
        <v>1</v>
      </c>
      <c r="D15" s="3">
        <v>8000000</v>
      </c>
      <c r="E15" s="3">
        <v>1</v>
      </c>
      <c r="F15" s="3">
        <v>20000000</v>
      </c>
      <c r="G15" s="3">
        <v>5</v>
      </c>
      <c r="H15" s="3">
        <v>24650000</v>
      </c>
      <c r="I15" s="3">
        <v>3</v>
      </c>
      <c r="J15" s="3">
        <v>19000000</v>
      </c>
      <c r="K15" s="3">
        <v>2</v>
      </c>
      <c r="L15" s="3">
        <v>33000000</v>
      </c>
      <c r="M15" s="10"/>
      <c r="N15" s="10"/>
      <c r="O15" s="10"/>
      <c r="P15" s="10"/>
      <c r="Q15" s="10">
        <v>1</v>
      </c>
      <c r="R15" s="10">
        <v>4000000</v>
      </c>
      <c r="S15" s="10"/>
      <c r="T15" s="10"/>
      <c r="U15" s="12"/>
      <c r="V15" s="12"/>
    </row>
    <row r="16" spans="1:22">
      <c r="A16" s="1" t="s">
        <v>37</v>
      </c>
      <c r="B16" s="1" t="s">
        <v>38</v>
      </c>
      <c r="C16" s="3"/>
      <c r="D16" s="3"/>
      <c r="E16" s="3">
        <v>1</v>
      </c>
      <c r="F16" s="3">
        <v>3500000</v>
      </c>
      <c r="G16" s="3"/>
      <c r="H16" s="3"/>
      <c r="I16" s="3"/>
      <c r="J16" s="3"/>
      <c r="K16" s="3"/>
      <c r="L16" s="3"/>
      <c r="M16" s="10"/>
      <c r="N16" s="10"/>
      <c r="O16" s="10">
        <v>1</v>
      </c>
      <c r="P16" s="10">
        <v>3500000</v>
      </c>
      <c r="Q16" s="10"/>
      <c r="R16" s="10"/>
      <c r="S16" s="10"/>
      <c r="T16" s="10"/>
      <c r="U16" s="12"/>
      <c r="V16" s="12"/>
    </row>
    <row r="17" spans="1:22">
      <c r="A17" s="1" t="s">
        <v>7</v>
      </c>
      <c r="B17" s="1" t="s">
        <v>8</v>
      </c>
      <c r="C17" s="3">
        <v>4</v>
      </c>
      <c r="D17" s="3">
        <v>40890400</v>
      </c>
      <c r="E17" s="3">
        <v>9</v>
      </c>
      <c r="F17" s="3">
        <v>339500000</v>
      </c>
      <c r="G17" s="3">
        <v>10</v>
      </c>
      <c r="H17" s="3">
        <v>93250000</v>
      </c>
      <c r="I17" s="3">
        <v>8</v>
      </c>
      <c r="J17" s="3">
        <v>144158100</v>
      </c>
      <c r="K17" s="3">
        <v>2</v>
      </c>
      <c r="L17" s="3">
        <v>9241404</v>
      </c>
      <c r="M17" s="10">
        <v>1</v>
      </c>
      <c r="N17" s="10">
        <v>12500000</v>
      </c>
      <c r="O17" s="10">
        <v>3</v>
      </c>
      <c r="P17" s="10">
        <v>14500000</v>
      </c>
      <c r="Q17" s="10">
        <v>2</v>
      </c>
      <c r="R17" s="10">
        <v>12175000</v>
      </c>
      <c r="S17" s="10"/>
      <c r="T17" s="10"/>
      <c r="U17" s="12"/>
      <c r="V17" s="12"/>
    </row>
    <row r="18" spans="1:22">
      <c r="A18" s="1" t="s">
        <v>3</v>
      </c>
      <c r="B18" s="1" t="s">
        <v>4</v>
      </c>
      <c r="C18" s="3">
        <v>4</v>
      </c>
      <c r="D18" s="3">
        <v>47850000</v>
      </c>
      <c r="E18" s="3">
        <v>8</v>
      </c>
      <c r="F18" s="3">
        <v>89600000</v>
      </c>
      <c r="G18" s="3">
        <v>1</v>
      </c>
      <c r="H18" s="3">
        <v>7700000</v>
      </c>
      <c r="I18" s="3">
        <v>3</v>
      </c>
      <c r="J18" s="3">
        <v>24490000</v>
      </c>
      <c r="K18" s="3">
        <v>5</v>
      </c>
      <c r="L18" s="3">
        <v>109000000</v>
      </c>
      <c r="M18" s="10">
        <v>2</v>
      </c>
      <c r="N18" s="10">
        <v>15750000</v>
      </c>
      <c r="O18" s="10">
        <v>1</v>
      </c>
      <c r="P18" s="10">
        <v>2100000</v>
      </c>
      <c r="Q18" s="10"/>
      <c r="R18" s="10"/>
      <c r="S18" s="10"/>
      <c r="T18" s="10"/>
      <c r="U18" s="12">
        <v>2</v>
      </c>
      <c r="V18" s="12">
        <v>20000000</v>
      </c>
    </row>
    <row r="19" spans="1:22">
      <c r="A19" s="1" t="s">
        <v>13</v>
      </c>
      <c r="B19" s="1" t="s">
        <v>14</v>
      </c>
      <c r="C19" s="3">
        <v>2</v>
      </c>
      <c r="D19" s="3">
        <v>51300000</v>
      </c>
      <c r="E19" s="3"/>
      <c r="F19" s="3"/>
      <c r="G19" s="3">
        <v>1</v>
      </c>
      <c r="H19" s="3">
        <v>46000000</v>
      </c>
      <c r="I19" s="3">
        <v>1</v>
      </c>
      <c r="J19" s="3">
        <v>52000000</v>
      </c>
      <c r="K19" s="3">
        <v>1</v>
      </c>
      <c r="L19" s="3">
        <v>9000000</v>
      </c>
      <c r="M19" s="10">
        <v>1</v>
      </c>
      <c r="N19" s="10">
        <v>49000000</v>
      </c>
      <c r="O19" s="10"/>
      <c r="P19" s="10"/>
      <c r="Q19" s="10">
        <v>1</v>
      </c>
      <c r="R19" s="10">
        <v>46000000</v>
      </c>
      <c r="S19" s="10"/>
      <c r="T19" s="10"/>
      <c r="U19" s="12"/>
      <c r="V19" s="12"/>
    </row>
    <row r="20" spans="1:22">
      <c r="A20" s="1" t="s">
        <v>43</v>
      </c>
      <c r="B20" s="1" t="s">
        <v>44</v>
      </c>
      <c r="C20" s="3"/>
      <c r="D20" s="3"/>
      <c r="E20" s="3">
        <v>1</v>
      </c>
      <c r="F20" s="3">
        <v>642000</v>
      </c>
      <c r="G20" s="3">
        <v>1</v>
      </c>
      <c r="H20" s="3">
        <v>4325000</v>
      </c>
      <c r="I20" s="3">
        <v>1</v>
      </c>
      <c r="J20" s="3">
        <v>15960000</v>
      </c>
      <c r="K20" s="3"/>
      <c r="L20" s="3"/>
      <c r="M20" s="10"/>
      <c r="N20" s="10"/>
      <c r="O20" s="10"/>
      <c r="P20" s="10"/>
      <c r="Q20" s="10"/>
      <c r="R20" s="10"/>
      <c r="S20" s="10"/>
      <c r="T20" s="10"/>
      <c r="U20" s="12"/>
      <c r="V20" s="12"/>
    </row>
    <row r="21" spans="1:22">
      <c r="A21" s="1" t="s">
        <v>25</v>
      </c>
      <c r="B21" s="1" t="s">
        <v>26</v>
      </c>
      <c r="C21" s="3">
        <v>1</v>
      </c>
      <c r="D21" s="3">
        <v>4000000</v>
      </c>
      <c r="E21" s="3">
        <v>2</v>
      </c>
      <c r="F21" s="3">
        <v>450000</v>
      </c>
      <c r="G21" s="3">
        <v>1</v>
      </c>
      <c r="H21" s="3">
        <v>850000</v>
      </c>
      <c r="I21" s="3"/>
      <c r="J21" s="3"/>
      <c r="K21" s="3">
        <v>2</v>
      </c>
      <c r="L21" s="3">
        <v>10000000</v>
      </c>
      <c r="M21" s="10"/>
      <c r="N21" s="10"/>
      <c r="O21" s="10"/>
      <c r="P21" s="10"/>
      <c r="Q21" s="10"/>
      <c r="R21" s="10"/>
      <c r="S21" s="10"/>
      <c r="T21" s="10"/>
      <c r="U21" s="12">
        <v>1</v>
      </c>
      <c r="V21" s="12">
        <v>4000000</v>
      </c>
    </row>
    <row r="22" spans="1:22">
      <c r="A22" s="1" t="s">
        <v>11</v>
      </c>
      <c r="B22" s="1" t="s">
        <v>12</v>
      </c>
      <c r="C22" s="3">
        <v>2</v>
      </c>
      <c r="D22" s="3">
        <v>5500410</v>
      </c>
      <c r="E22" s="3">
        <v>3</v>
      </c>
      <c r="F22" s="3">
        <v>41074380</v>
      </c>
      <c r="G22" s="3">
        <v>3</v>
      </c>
      <c r="H22" s="3">
        <v>29983000</v>
      </c>
      <c r="I22" s="3">
        <v>3</v>
      </c>
      <c r="J22" s="3">
        <v>49034297</v>
      </c>
      <c r="K22" s="3">
        <v>1</v>
      </c>
      <c r="L22" s="3">
        <v>12892562</v>
      </c>
      <c r="M22" s="10"/>
      <c r="N22" s="10"/>
      <c r="O22" s="10"/>
      <c r="P22" s="10"/>
      <c r="Q22" s="10"/>
      <c r="R22" s="10"/>
      <c r="S22" s="10"/>
      <c r="T22" s="10"/>
      <c r="U22" s="12"/>
      <c r="V22" s="12"/>
    </row>
    <row r="23" spans="1:22">
      <c r="A23" s="1" t="s">
        <v>21</v>
      </c>
      <c r="B23" s="1" t="s">
        <v>22</v>
      </c>
      <c r="C23" s="3">
        <v>1</v>
      </c>
      <c r="D23" s="3">
        <v>27060000</v>
      </c>
      <c r="E23" s="3">
        <v>1</v>
      </c>
      <c r="F23" s="3">
        <v>8798304</v>
      </c>
      <c r="G23" s="3"/>
      <c r="H23" s="3"/>
      <c r="I23" s="3"/>
      <c r="J23" s="3"/>
      <c r="K23" s="3"/>
      <c r="L23" s="3"/>
      <c r="M23" s="10"/>
      <c r="N23" s="10"/>
      <c r="O23" s="10"/>
      <c r="P23" s="10"/>
      <c r="Q23" s="10"/>
      <c r="R23" s="10"/>
      <c r="S23" s="10"/>
      <c r="T23" s="10"/>
      <c r="U23" s="12"/>
      <c r="V23" s="12"/>
    </row>
    <row r="24" spans="1:22">
      <c r="A24" s="1" t="s">
        <v>23</v>
      </c>
      <c r="B24" s="1" t="s">
        <v>24</v>
      </c>
      <c r="C24" s="3">
        <v>1</v>
      </c>
      <c r="D24" s="3">
        <v>12000000</v>
      </c>
      <c r="E24" s="3">
        <v>3</v>
      </c>
      <c r="F24" s="3">
        <v>37658100</v>
      </c>
      <c r="G24" s="3">
        <v>3</v>
      </c>
      <c r="H24" s="3">
        <v>25340000</v>
      </c>
      <c r="I24" s="3">
        <v>1</v>
      </c>
      <c r="J24" s="3">
        <v>0</v>
      </c>
      <c r="K24" s="3"/>
      <c r="L24" s="3"/>
      <c r="M24" s="10">
        <v>1</v>
      </c>
      <c r="N24" s="10">
        <v>12000000</v>
      </c>
      <c r="O24" s="10"/>
      <c r="P24" s="10"/>
      <c r="Q24" s="10"/>
      <c r="R24" s="10"/>
      <c r="S24" s="10"/>
      <c r="T24" s="10"/>
      <c r="U24" s="12"/>
      <c r="V24" s="12"/>
    </row>
    <row r="25" spans="1:22">
      <c r="A25" s="1" t="s">
        <v>45</v>
      </c>
      <c r="B25" s="1" t="s">
        <v>46</v>
      </c>
      <c r="C25" s="3"/>
      <c r="D25" s="3"/>
      <c r="E25" s="3"/>
      <c r="F25" s="3"/>
      <c r="G25" s="3">
        <v>1</v>
      </c>
      <c r="H25" s="3">
        <v>28000000</v>
      </c>
      <c r="I25" s="3"/>
      <c r="J25" s="3"/>
      <c r="K25" s="3"/>
      <c r="L25" s="3"/>
      <c r="M25" s="10"/>
      <c r="N25" s="10"/>
      <c r="O25" s="10"/>
      <c r="P25" s="10"/>
      <c r="Q25" s="10"/>
      <c r="R25" s="10"/>
      <c r="S25" s="10"/>
      <c r="T25" s="10"/>
      <c r="U25" s="12"/>
      <c r="V25" s="12"/>
    </row>
    <row r="26" spans="1:22">
      <c r="A26" s="1" t="s">
        <v>9</v>
      </c>
      <c r="B26" s="1" t="s">
        <v>10</v>
      </c>
      <c r="C26" s="3">
        <v>2</v>
      </c>
      <c r="D26" s="3">
        <v>17040000</v>
      </c>
      <c r="E26" s="3">
        <v>1</v>
      </c>
      <c r="F26" s="3">
        <v>12892500</v>
      </c>
      <c r="G26" s="3"/>
      <c r="H26" s="3"/>
      <c r="I26" s="3"/>
      <c r="J26" s="3"/>
      <c r="K26" s="3">
        <v>1</v>
      </c>
      <c r="L26" s="3">
        <v>3200000</v>
      </c>
      <c r="M26" s="10">
        <v>1</v>
      </c>
      <c r="N26" s="10">
        <v>10440000</v>
      </c>
      <c r="O26" s="10"/>
      <c r="P26" s="10"/>
      <c r="Q26" s="10"/>
      <c r="R26" s="10"/>
      <c r="S26" s="10"/>
      <c r="T26" s="10"/>
      <c r="U26" s="12"/>
      <c r="V26" s="12"/>
    </row>
    <row r="27" spans="1:22">
      <c r="A27" s="1" t="s">
        <v>56</v>
      </c>
      <c r="B27" s="1" t="s">
        <v>57</v>
      </c>
      <c r="C27" s="3">
        <v>4</v>
      </c>
      <c r="D27" s="3">
        <v>22150000</v>
      </c>
      <c r="E27" s="3">
        <v>1</v>
      </c>
      <c r="F27" s="3">
        <v>9800000</v>
      </c>
      <c r="G27" s="3"/>
      <c r="H27" s="3"/>
      <c r="I27" s="3"/>
      <c r="J27" s="3"/>
      <c r="K27" s="3"/>
      <c r="L27" s="3"/>
      <c r="M27" s="10">
        <v>2</v>
      </c>
      <c r="N27" s="10">
        <v>9800000</v>
      </c>
      <c r="O27" s="10"/>
      <c r="P27" s="10"/>
      <c r="Q27" s="10"/>
      <c r="R27" s="10"/>
      <c r="S27" s="10"/>
      <c r="T27" s="10"/>
      <c r="U27" s="12"/>
      <c r="V27" s="12"/>
    </row>
    <row r="28" spans="1:22">
      <c r="A28" s="1" t="s">
        <v>58</v>
      </c>
      <c r="B28" s="1" t="s">
        <v>59</v>
      </c>
      <c r="C28" s="3"/>
      <c r="D28" s="3"/>
      <c r="E28" s="3"/>
      <c r="F28" s="3"/>
      <c r="G28" s="3"/>
      <c r="H28" s="3"/>
      <c r="I28" s="3">
        <v>1</v>
      </c>
      <c r="J28" s="3">
        <v>5000000</v>
      </c>
      <c r="K28" s="3"/>
      <c r="L28" s="3"/>
      <c r="M28" s="10"/>
      <c r="N28" s="10"/>
      <c r="O28" s="10"/>
      <c r="P28" s="10"/>
      <c r="Q28" s="10"/>
      <c r="R28" s="10"/>
      <c r="S28" s="10"/>
      <c r="T28" s="10"/>
      <c r="U28" s="12"/>
      <c r="V28" s="12"/>
    </row>
    <row r="29" spans="1:22">
      <c r="A29" s="2"/>
      <c r="B29" s="2"/>
      <c r="C29" s="6">
        <f>SUM(C5:C28)</f>
        <v>42</v>
      </c>
      <c r="D29" s="6">
        <f t="shared" ref="D29:L29" si="0">SUM(D5:D28)</f>
        <v>437919434</v>
      </c>
      <c r="E29" s="6">
        <f t="shared" si="0"/>
        <v>50</v>
      </c>
      <c r="F29" s="6">
        <f t="shared" si="0"/>
        <v>790986284</v>
      </c>
      <c r="G29" s="6">
        <f t="shared" si="0"/>
        <v>50</v>
      </c>
      <c r="H29" s="6">
        <f t="shared" si="0"/>
        <v>528863400</v>
      </c>
      <c r="I29" s="6">
        <f t="shared" si="0"/>
        <v>41</v>
      </c>
      <c r="J29" s="6">
        <f t="shared" si="0"/>
        <v>686925056.11000001</v>
      </c>
      <c r="K29" s="6">
        <f t="shared" si="0"/>
        <v>32</v>
      </c>
      <c r="L29" s="6">
        <f t="shared" si="0"/>
        <v>382465813</v>
      </c>
      <c r="M29" s="11">
        <f>SUM(M5:M28)</f>
        <v>11</v>
      </c>
      <c r="N29" s="11">
        <f t="shared" ref="N29:V29" si="1">SUM(N5:N28)</f>
        <v>235583600</v>
      </c>
      <c r="O29" s="11">
        <f t="shared" si="1"/>
        <v>9</v>
      </c>
      <c r="P29" s="11">
        <f t="shared" si="1"/>
        <v>105100000</v>
      </c>
      <c r="Q29" s="11">
        <f t="shared" si="1"/>
        <v>7</v>
      </c>
      <c r="R29" s="11">
        <f t="shared" si="1"/>
        <v>73975000</v>
      </c>
      <c r="S29" s="11">
        <f t="shared" si="1"/>
        <v>4</v>
      </c>
      <c r="T29" s="11">
        <f t="shared" si="1"/>
        <v>101198347.11</v>
      </c>
      <c r="U29" s="11">
        <f t="shared" si="1"/>
        <v>5</v>
      </c>
      <c r="V29" s="11">
        <f t="shared" si="1"/>
        <v>43950000</v>
      </c>
    </row>
    <row r="30" spans="1:2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2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2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62" spans="3:8">
      <c r="C62" s="3"/>
      <c r="D62" s="3"/>
      <c r="E62" s="3"/>
      <c r="F62" s="3"/>
      <c r="G62" s="3"/>
      <c r="H62" s="3"/>
    </row>
    <row r="63" spans="3:8">
      <c r="C63" s="3"/>
      <c r="D63" s="3"/>
      <c r="E63" s="3"/>
      <c r="F63" s="3"/>
      <c r="G63" s="3"/>
      <c r="H63" s="3"/>
    </row>
    <row r="64" spans="3:8">
      <c r="C64" s="3"/>
      <c r="D64" s="3"/>
      <c r="E64" s="3"/>
      <c r="F64" s="3"/>
      <c r="G64" s="3"/>
      <c r="H64" s="3"/>
    </row>
    <row r="65" spans="3:8">
      <c r="C65" s="3"/>
      <c r="D65" s="3"/>
      <c r="E65" s="3"/>
      <c r="F65" s="3"/>
      <c r="G65" s="3"/>
      <c r="H65" s="3"/>
    </row>
    <row r="66" spans="3:8">
      <c r="C66" s="3"/>
      <c r="D66" s="3"/>
      <c r="E66" s="3"/>
      <c r="F66" s="3"/>
      <c r="G66" s="3"/>
      <c r="H66" s="3"/>
    </row>
    <row r="67" spans="3:8">
      <c r="C67" s="3"/>
      <c r="D67" s="3"/>
      <c r="E67" s="3"/>
      <c r="F67" s="3"/>
      <c r="G67" s="3"/>
      <c r="H67" s="3"/>
    </row>
    <row r="68" spans="3:8">
      <c r="C68" s="3"/>
      <c r="D68" s="3"/>
      <c r="E68" s="3"/>
      <c r="F68" s="3"/>
      <c r="G68" s="3"/>
      <c r="H68" s="3"/>
    </row>
    <row r="69" spans="3:8">
      <c r="C69" s="3"/>
      <c r="D69" s="3"/>
      <c r="E69" s="3"/>
      <c r="F69" s="3"/>
      <c r="G69" s="3"/>
      <c r="H69" s="3"/>
    </row>
    <row r="70" spans="3:8">
      <c r="C70" s="3"/>
      <c r="D70" s="3"/>
      <c r="E70" s="3"/>
      <c r="F70" s="3"/>
      <c r="G70" s="3"/>
      <c r="H70" s="3"/>
    </row>
    <row r="71" spans="3:8">
      <c r="C71" s="3"/>
      <c r="D71" s="3"/>
      <c r="E71" s="3"/>
      <c r="F71" s="3"/>
      <c r="G71" s="3"/>
      <c r="H71" s="3"/>
    </row>
    <row r="72" spans="3:8">
      <c r="C72" s="3"/>
      <c r="D72" s="3"/>
      <c r="E72" s="3"/>
      <c r="F72" s="3"/>
      <c r="G72" s="3"/>
      <c r="H72" s="3"/>
    </row>
    <row r="73" spans="3:8">
      <c r="C73" s="3"/>
      <c r="D73" s="3"/>
      <c r="E73" s="3"/>
      <c r="F73" s="3"/>
      <c r="G73" s="3"/>
      <c r="H73" s="3"/>
    </row>
    <row r="74" spans="3:8">
      <c r="C74" s="3"/>
      <c r="D74" s="3"/>
      <c r="E74" s="3"/>
      <c r="F74" s="3"/>
      <c r="G74" s="3"/>
      <c r="H74" s="3"/>
    </row>
    <row r="75" spans="3:8">
      <c r="C75" s="3"/>
      <c r="D75" s="3"/>
      <c r="E75" s="3"/>
      <c r="F75" s="3"/>
      <c r="G75" s="3"/>
      <c r="H75" s="3"/>
    </row>
    <row r="76" spans="3:8">
      <c r="C76" s="3"/>
      <c r="D76" s="3"/>
      <c r="E76" s="3"/>
      <c r="F76" s="3"/>
      <c r="G76" s="3"/>
      <c r="H76" s="3"/>
    </row>
    <row r="77" spans="3:8">
      <c r="C77" s="3"/>
      <c r="D77" s="3"/>
      <c r="E77" s="3"/>
      <c r="F77" s="3"/>
      <c r="G77" s="3"/>
      <c r="H77" s="3"/>
    </row>
    <row r="78" spans="3:8">
      <c r="C78" s="3"/>
      <c r="D78" s="3"/>
      <c r="E78" s="3"/>
      <c r="F78" s="3"/>
      <c r="G78" s="3"/>
      <c r="H78" s="3"/>
    </row>
    <row r="79" spans="3:8">
      <c r="C79" s="3"/>
      <c r="D79" s="3"/>
      <c r="E79" s="3"/>
      <c r="F79" s="3"/>
      <c r="G79" s="3"/>
      <c r="H79" s="3"/>
    </row>
    <row r="80" spans="3:8">
      <c r="C80" s="3"/>
      <c r="D80" s="3"/>
      <c r="E80" s="3"/>
      <c r="F80" s="3"/>
      <c r="G80" s="3"/>
      <c r="H80" s="3"/>
    </row>
    <row r="81" spans="3:8">
      <c r="C81" s="3"/>
      <c r="D81" s="3"/>
      <c r="E81" s="3"/>
      <c r="F81" s="3"/>
      <c r="G81" s="3"/>
      <c r="H81" s="3"/>
    </row>
    <row r="82" spans="3:8">
      <c r="C82" s="3"/>
      <c r="D82" s="3"/>
      <c r="E82" s="3"/>
      <c r="F82" s="3"/>
      <c r="G82" s="3"/>
      <c r="H82" s="3"/>
    </row>
    <row r="83" spans="3:8">
      <c r="C83" s="3"/>
      <c r="D83" s="3"/>
      <c r="E83" s="3"/>
      <c r="F83" s="3"/>
      <c r="G83" s="3"/>
      <c r="H83" s="3"/>
    </row>
    <row r="84" spans="3:8">
      <c r="C84" s="3"/>
      <c r="D84" s="3"/>
      <c r="E84" s="3"/>
      <c r="F84" s="3"/>
      <c r="G84" s="3"/>
      <c r="H84" s="3"/>
    </row>
    <row r="85" spans="3:8">
      <c r="C85" s="3"/>
      <c r="D85" s="3"/>
      <c r="E85" s="3"/>
      <c r="F85" s="3"/>
      <c r="G85" s="3"/>
      <c r="H85" s="3"/>
    </row>
    <row r="86" spans="3:8">
      <c r="C86" s="3"/>
      <c r="D86" s="3"/>
      <c r="E86" s="3"/>
      <c r="F86" s="3"/>
      <c r="G86" s="3"/>
      <c r="H86" s="3"/>
    </row>
    <row r="87" spans="3:8">
      <c r="C87" s="3"/>
      <c r="D87" s="3"/>
      <c r="E87" s="3"/>
      <c r="F87" s="3"/>
      <c r="G87" s="3"/>
      <c r="H87" s="3"/>
    </row>
    <row r="88" spans="3:8">
      <c r="C88" s="3"/>
      <c r="D88" s="3"/>
      <c r="E88" s="3"/>
      <c r="F88" s="3"/>
      <c r="G88" s="3"/>
      <c r="H88" s="3"/>
    </row>
    <row r="89" spans="3:8">
      <c r="C89" s="3"/>
      <c r="D89" s="3"/>
      <c r="E89" s="3"/>
      <c r="F89" s="3"/>
      <c r="G89" s="3"/>
      <c r="H89" s="3"/>
    </row>
    <row r="90" spans="3:8">
      <c r="C90" s="3"/>
      <c r="D90" s="3"/>
      <c r="E90" s="3"/>
      <c r="F90" s="3"/>
      <c r="G90" s="3"/>
      <c r="H90" s="3"/>
    </row>
    <row r="91" spans="3:8">
      <c r="C91" s="3"/>
      <c r="D91" s="3"/>
      <c r="E91" s="3"/>
      <c r="F91" s="3"/>
      <c r="G91" s="3"/>
      <c r="H91" s="3"/>
    </row>
    <row r="92" spans="3:8">
      <c r="C92" s="3"/>
      <c r="D92" s="3"/>
      <c r="E92" s="3"/>
      <c r="F92" s="3"/>
      <c r="G92" s="3"/>
      <c r="H92" s="3"/>
    </row>
    <row r="93" spans="3:8">
      <c r="C93" s="3"/>
      <c r="D93" s="3"/>
      <c r="E93" s="3"/>
      <c r="F93" s="3"/>
      <c r="G93" s="3"/>
      <c r="H93" s="3"/>
    </row>
  </sheetData>
  <mergeCells count="19">
    <mergeCell ref="U2:V2"/>
    <mergeCell ref="U3:V3"/>
    <mergeCell ref="I3:J3"/>
    <mergeCell ref="G2:J2"/>
    <mergeCell ref="M2:P2"/>
    <mergeCell ref="G3:H3"/>
    <mergeCell ref="K3:L3"/>
    <mergeCell ref="K2:L2"/>
    <mergeCell ref="A2:A4"/>
    <mergeCell ref="B2:B4"/>
    <mergeCell ref="C2:F2"/>
    <mergeCell ref="C3:D3"/>
    <mergeCell ref="E3:F3"/>
    <mergeCell ref="M1:T1"/>
    <mergeCell ref="Q2:T2"/>
    <mergeCell ref="M3:N3"/>
    <mergeCell ref="O3:P3"/>
    <mergeCell ref="Q3:R3"/>
    <mergeCell ref="S3:T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tabSelected="1" topLeftCell="A7" workbookViewId="0">
      <selection activeCell="B39" sqref="B39"/>
    </sheetView>
  </sheetViews>
  <sheetFormatPr defaultColWidth="15.5703125" defaultRowHeight="11.25"/>
  <cols>
    <col min="1" max="1" width="10.140625" style="1" bestFit="1" customWidth="1"/>
    <col min="2" max="2" width="52.28515625" style="1" bestFit="1" customWidth="1"/>
    <col min="3" max="3" width="5.7109375" style="1" bestFit="1" customWidth="1"/>
    <col min="4" max="4" width="10.5703125" style="1" customWidth="1"/>
    <col min="5" max="5" width="5.7109375" style="1" bestFit="1" customWidth="1"/>
    <col min="6" max="6" width="9.5703125" style="1" bestFit="1" customWidth="1"/>
    <col min="7" max="7" width="5.7109375" style="1" bestFit="1" customWidth="1"/>
    <col min="8" max="8" width="9.5703125" style="1" bestFit="1" customWidth="1"/>
    <col min="9" max="9" width="6.42578125" style="1" customWidth="1"/>
    <col min="10" max="10" width="9.5703125" style="1" bestFit="1" customWidth="1"/>
    <col min="11" max="11" width="5.7109375" style="1" bestFit="1" customWidth="1"/>
    <col min="12" max="12" width="9.5703125" style="1" bestFit="1" customWidth="1"/>
    <col min="13" max="13" width="4.85546875" style="1" bestFit="1" customWidth="1"/>
    <col min="14" max="14" width="10.85546875" style="1" bestFit="1" customWidth="1"/>
    <col min="15" max="16384" width="15.5703125" style="1"/>
  </cols>
  <sheetData>
    <row r="1" spans="1:13">
      <c r="A1" s="1" t="s">
        <v>52</v>
      </c>
    </row>
    <row r="2" spans="1:13">
      <c r="A2" s="23" t="s">
        <v>0</v>
      </c>
      <c r="B2" s="23" t="s">
        <v>1</v>
      </c>
      <c r="C2" s="19">
        <v>2016</v>
      </c>
      <c r="D2" s="19"/>
      <c r="E2" s="19"/>
      <c r="F2" s="19"/>
      <c r="G2" s="20">
        <v>2017</v>
      </c>
      <c r="H2" s="21"/>
      <c r="I2" s="21"/>
      <c r="J2" s="22"/>
      <c r="K2" s="19">
        <v>2018</v>
      </c>
      <c r="L2" s="19"/>
      <c r="M2" s="2"/>
    </row>
    <row r="3" spans="1:13">
      <c r="A3" s="23"/>
      <c r="B3" s="23"/>
      <c r="C3" s="19" t="s">
        <v>53</v>
      </c>
      <c r="D3" s="19"/>
      <c r="E3" s="19" t="s">
        <v>54</v>
      </c>
      <c r="F3" s="19"/>
      <c r="G3" s="19" t="s">
        <v>53</v>
      </c>
      <c r="H3" s="19"/>
      <c r="I3" s="19" t="s">
        <v>54</v>
      </c>
      <c r="J3" s="19"/>
      <c r="K3" s="19" t="s">
        <v>53</v>
      </c>
      <c r="L3" s="19"/>
      <c r="M3" s="2"/>
    </row>
    <row r="4" spans="1:13" ht="22.5">
      <c r="A4" s="23"/>
      <c r="B4" s="23"/>
      <c r="C4" s="5" t="s">
        <v>2</v>
      </c>
      <c r="D4" s="5" t="s">
        <v>55</v>
      </c>
      <c r="E4" s="5" t="s">
        <v>2</v>
      </c>
      <c r="F4" s="5" t="s">
        <v>55</v>
      </c>
      <c r="G4" s="5" t="s">
        <v>2</v>
      </c>
      <c r="H4" s="5" t="s">
        <v>55</v>
      </c>
      <c r="I4" s="7" t="s">
        <v>2</v>
      </c>
      <c r="J4" s="7" t="s">
        <v>55</v>
      </c>
      <c r="K4" s="8" t="s">
        <v>2</v>
      </c>
      <c r="L4" s="8" t="s">
        <v>55</v>
      </c>
      <c r="M4" s="2"/>
    </row>
    <row r="5" spans="1:13">
      <c r="A5" s="1" t="s">
        <v>29</v>
      </c>
      <c r="B5" s="1" t="s">
        <v>30</v>
      </c>
      <c r="C5" s="3"/>
      <c r="D5" s="3"/>
      <c r="E5" s="3"/>
      <c r="F5" s="3"/>
      <c r="G5" s="3">
        <v>1</v>
      </c>
      <c r="H5" s="3">
        <v>28620000</v>
      </c>
      <c r="I5" s="3"/>
      <c r="J5" s="3"/>
      <c r="K5" s="3">
        <v>1</v>
      </c>
      <c r="L5" s="3">
        <v>18000000</v>
      </c>
      <c r="M5" s="2"/>
    </row>
    <row r="6" spans="1:13">
      <c r="A6" s="1" t="s">
        <v>15</v>
      </c>
      <c r="B6" s="1" t="s">
        <v>16</v>
      </c>
      <c r="C6" s="3"/>
      <c r="D6" s="3"/>
      <c r="E6" s="3">
        <v>5</v>
      </c>
      <c r="F6" s="3">
        <v>23750319.079999998</v>
      </c>
      <c r="G6" s="3">
        <v>17</v>
      </c>
      <c r="H6" s="3">
        <v>18086474.5</v>
      </c>
      <c r="I6" s="3">
        <v>26</v>
      </c>
      <c r="J6" s="3">
        <v>10020364.73</v>
      </c>
      <c r="K6" s="3">
        <v>7</v>
      </c>
      <c r="L6" s="3">
        <v>23672224.09</v>
      </c>
      <c r="M6" s="2"/>
    </row>
    <row r="7" spans="1:13">
      <c r="A7" s="1" t="s">
        <v>35</v>
      </c>
      <c r="B7" s="1" t="s">
        <v>36</v>
      </c>
      <c r="C7" s="3"/>
      <c r="D7" s="3"/>
      <c r="E7" s="3">
        <v>1</v>
      </c>
      <c r="F7" s="3">
        <v>222145</v>
      </c>
      <c r="G7" s="3">
        <v>1</v>
      </c>
      <c r="H7" s="3">
        <v>3400000</v>
      </c>
      <c r="I7" s="3">
        <v>2</v>
      </c>
      <c r="J7" s="3">
        <v>1999787</v>
      </c>
      <c r="K7" s="3"/>
      <c r="L7" s="3"/>
      <c r="M7" s="2"/>
    </row>
    <row r="8" spans="1:13">
      <c r="A8" s="1" t="s">
        <v>33</v>
      </c>
      <c r="B8" s="1" t="s">
        <v>34</v>
      </c>
      <c r="C8" s="3">
        <v>1</v>
      </c>
      <c r="D8" s="3">
        <v>425000</v>
      </c>
      <c r="E8" s="3"/>
      <c r="F8" s="3"/>
      <c r="G8" s="3"/>
      <c r="H8" s="3"/>
      <c r="I8" s="3">
        <v>2</v>
      </c>
      <c r="J8" s="3">
        <v>600</v>
      </c>
      <c r="K8" s="3"/>
      <c r="L8" s="3"/>
      <c r="M8" s="2"/>
    </row>
    <row r="9" spans="1:13">
      <c r="A9" s="1" t="s">
        <v>47</v>
      </c>
      <c r="B9" s="1" t="s">
        <v>48</v>
      </c>
      <c r="C9" s="3">
        <v>1</v>
      </c>
      <c r="D9" s="3">
        <v>2000000</v>
      </c>
      <c r="E9" s="3"/>
      <c r="F9" s="3"/>
      <c r="G9" s="3"/>
      <c r="H9" s="3"/>
      <c r="I9" s="3"/>
      <c r="J9" s="3"/>
      <c r="K9" s="3">
        <v>1</v>
      </c>
      <c r="L9" s="3">
        <v>950000</v>
      </c>
      <c r="M9" s="2"/>
    </row>
    <row r="10" spans="1:13">
      <c r="A10" s="1" t="s">
        <v>5</v>
      </c>
      <c r="B10" s="1" t="s">
        <v>6</v>
      </c>
      <c r="C10" s="3">
        <v>7</v>
      </c>
      <c r="D10" s="3">
        <v>117676694</v>
      </c>
      <c r="E10" s="3">
        <v>120</v>
      </c>
      <c r="F10" s="3">
        <v>327711437.35999995</v>
      </c>
      <c r="G10" s="3">
        <v>51</v>
      </c>
      <c r="H10" s="3">
        <v>236646499.63999999</v>
      </c>
      <c r="I10" s="3">
        <v>151</v>
      </c>
      <c r="J10" s="3">
        <v>252012488.80000001</v>
      </c>
      <c r="K10" s="3">
        <v>139</v>
      </c>
      <c r="L10" s="3">
        <v>309698241.98999995</v>
      </c>
      <c r="M10" s="2"/>
    </row>
    <row r="11" spans="1:13">
      <c r="A11" s="1" t="s">
        <v>19</v>
      </c>
      <c r="B11" s="1" t="s">
        <v>20</v>
      </c>
      <c r="C11" s="3">
        <v>9</v>
      </c>
      <c r="D11" s="3">
        <v>15004741.4</v>
      </c>
      <c r="E11" s="3">
        <v>7</v>
      </c>
      <c r="F11" s="3">
        <v>27403868</v>
      </c>
      <c r="G11" s="3">
        <v>15</v>
      </c>
      <c r="H11" s="3">
        <v>170443985</v>
      </c>
      <c r="I11" s="3">
        <v>4</v>
      </c>
      <c r="J11" s="3">
        <v>38299886</v>
      </c>
      <c r="K11" s="3">
        <v>5</v>
      </c>
      <c r="L11" s="3">
        <v>88293270</v>
      </c>
      <c r="M11" s="2"/>
    </row>
    <row r="12" spans="1:13">
      <c r="A12" s="1" t="s">
        <v>39</v>
      </c>
      <c r="B12" s="1" t="s">
        <v>40</v>
      </c>
      <c r="C12" s="3">
        <v>2</v>
      </c>
      <c r="D12" s="3">
        <v>30890549.880000003</v>
      </c>
      <c r="E12" s="3">
        <v>4</v>
      </c>
      <c r="F12" s="3">
        <v>17521198.119999997</v>
      </c>
      <c r="G12" s="3">
        <v>4</v>
      </c>
      <c r="H12" s="3">
        <v>10505558</v>
      </c>
      <c r="I12" s="3">
        <v>4</v>
      </c>
      <c r="J12" s="3">
        <v>58102391.829999998</v>
      </c>
      <c r="K12" s="3">
        <v>1</v>
      </c>
      <c r="L12" s="3">
        <v>45000</v>
      </c>
      <c r="M12" s="2"/>
    </row>
    <row r="13" spans="1:13">
      <c r="A13" s="1" t="s">
        <v>49</v>
      </c>
      <c r="B13" s="1" t="s">
        <v>50</v>
      </c>
      <c r="C13" s="3"/>
      <c r="D13" s="3"/>
      <c r="E13" s="3">
        <v>1</v>
      </c>
      <c r="F13" s="3">
        <v>12372892</v>
      </c>
      <c r="G13" s="3"/>
      <c r="H13" s="3"/>
      <c r="I13" s="3"/>
      <c r="J13" s="3"/>
      <c r="K13" s="3"/>
      <c r="L13" s="3"/>
      <c r="M13" s="2"/>
    </row>
    <row r="14" spans="1:13">
      <c r="A14" s="1" t="s">
        <v>41</v>
      </c>
      <c r="B14" s="1" t="s">
        <v>42</v>
      </c>
      <c r="C14" s="3"/>
      <c r="D14" s="3"/>
      <c r="E14" s="3">
        <v>1</v>
      </c>
      <c r="F14" s="3">
        <v>4600000</v>
      </c>
      <c r="G14" s="3">
        <v>1</v>
      </c>
      <c r="H14" s="3">
        <v>6093603</v>
      </c>
      <c r="I14" s="3">
        <v>1</v>
      </c>
      <c r="J14" s="3">
        <v>3650000</v>
      </c>
      <c r="K14" s="3">
        <v>1</v>
      </c>
      <c r="L14" s="3">
        <v>3088000</v>
      </c>
      <c r="M14" s="2"/>
    </row>
    <row r="15" spans="1:13">
      <c r="A15" s="1" t="s">
        <v>17</v>
      </c>
      <c r="B15" s="1" t="s">
        <v>18</v>
      </c>
      <c r="C15" s="3">
        <v>2</v>
      </c>
      <c r="D15" s="3">
        <v>10480386.280000001</v>
      </c>
      <c r="E15" s="3"/>
      <c r="F15" s="3"/>
      <c r="G15" s="3">
        <v>7</v>
      </c>
      <c r="H15" s="3">
        <v>50879067</v>
      </c>
      <c r="I15" s="3">
        <v>6</v>
      </c>
      <c r="J15" s="3">
        <v>36702919.43</v>
      </c>
      <c r="K15" s="3">
        <v>3</v>
      </c>
      <c r="L15" s="3">
        <v>18624722.399999999</v>
      </c>
      <c r="M15" s="2"/>
    </row>
    <row r="16" spans="1:13">
      <c r="A16" s="1" t="s">
        <v>37</v>
      </c>
      <c r="B16" s="1" t="s">
        <v>38</v>
      </c>
      <c r="C16" s="3"/>
      <c r="D16" s="3"/>
      <c r="E16" s="3">
        <v>2</v>
      </c>
      <c r="F16" s="3">
        <v>0</v>
      </c>
      <c r="G16" s="3"/>
      <c r="H16" s="3"/>
      <c r="I16" s="3"/>
      <c r="J16" s="3"/>
      <c r="K16" s="3"/>
      <c r="L16" s="3"/>
      <c r="M16" s="2"/>
    </row>
    <row r="17" spans="1:14">
      <c r="A17" s="1" t="s">
        <v>7</v>
      </c>
      <c r="B17" s="1" t="s">
        <v>8</v>
      </c>
      <c r="C17" s="3">
        <v>4</v>
      </c>
      <c r="D17" s="3">
        <v>38952254.100000001</v>
      </c>
      <c r="E17" s="3">
        <v>24</v>
      </c>
      <c r="F17" s="3">
        <v>312517815.16000003</v>
      </c>
      <c r="G17" s="3">
        <v>70</v>
      </c>
      <c r="H17" s="3">
        <v>135509451.63</v>
      </c>
      <c r="I17" s="3">
        <v>94</v>
      </c>
      <c r="J17" s="3">
        <v>111463897.74999999</v>
      </c>
      <c r="K17" s="3">
        <v>49</v>
      </c>
      <c r="L17" s="3">
        <v>276344959.10000002</v>
      </c>
      <c r="M17" s="2"/>
    </row>
    <row r="18" spans="1:14">
      <c r="A18" s="1" t="s">
        <v>3</v>
      </c>
      <c r="B18" s="1" t="s">
        <v>4</v>
      </c>
      <c r="C18" s="3">
        <v>8</v>
      </c>
      <c r="D18" s="3">
        <v>24430411</v>
      </c>
      <c r="E18" s="3">
        <v>24</v>
      </c>
      <c r="F18" s="3">
        <v>14474156.779999999</v>
      </c>
      <c r="G18" s="3">
        <v>173</v>
      </c>
      <c r="H18" s="3">
        <v>43037946.640000001</v>
      </c>
      <c r="I18" s="3">
        <v>191</v>
      </c>
      <c r="J18" s="3">
        <v>13576245.710000001</v>
      </c>
      <c r="K18" s="3">
        <v>137</v>
      </c>
      <c r="L18" s="3">
        <v>60567861.229999997</v>
      </c>
      <c r="M18" s="2"/>
    </row>
    <row r="19" spans="1:14">
      <c r="A19" s="1" t="s">
        <v>13</v>
      </c>
      <c r="B19" s="1" t="s">
        <v>14</v>
      </c>
      <c r="C19" s="3"/>
      <c r="D19" s="3"/>
      <c r="E19" s="3">
        <v>1</v>
      </c>
      <c r="F19" s="3">
        <v>37872076</v>
      </c>
      <c r="G19" s="3"/>
      <c r="H19" s="3"/>
      <c r="I19" s="3"/>
      <c r="J19" s="3"/>
      <c r="K19" s="3">
        <v>1</v>
      </c>
      <c r="L19" s="3">
        <v>5215104</v>
      </c>
      <c r="M19" s="2"/>
    </row>
    <row r="20" spans="1:14">
      <c r="A20" s="1" t="s">
        <v>25</v>
      </c>
      <c r="B20" s="1" t="s">
        <v>26</v>
      </c>
      <c r="C20" s="3">
        <v>4</v>
      </c>
      <c r="D20" s="3">
        <v>6217567.7685950417</v>
      </c>
      <c r="E20" s="3">
        <v>5</v>
      </c>
      <c r="F20" s="3">
        <v>2949748</v>
      </c>
      <c r="G20" s="3">
        <v>3</v>
      </c>
      <c r="H20" s="3">
        <v>6868334.71</v>
      </c>
      <c r="I20" s="3">
        <v>4</v>
      </c>
      <c r="J20" s="3">
        <v>853197.15999999992</v>
      </c>
      <c r="K20" s="3">
        <v>2</v>
      </c>
      <c r="L20" s="3">
        <v>1028760</v>
      </c>
      <c r="M20" s="2"/>
    </row>
    <row r="21" spans="1:14">
      <c r="A21" s="1" t="s">
        <v>11</v>
      </c>
      <c r="B21" s="1" t="s">
        <v>12</v>
      </c>
      <c r="C21" s="3">
        <v>2</v>
      </c>
      <c r="D21" s="3">
        <v>8748739</v>
      </c>
      <c r="E21" s="3">
        <v>3</v>
      </c>
      <c r="F21" s="3">
        <v>29142578</v>
      </c>
      <c r="G21" s="3">
        <v>3</v>
      </c>
      <c r="H21" s="3">
        <v>18658365</v>
      </c>
      <c r="I21" s="3">
        <v>3</v>
      </c>
      <c r="J21" s="3">
        <v>62133124</v>
      </c>
      <c r="K21" s="3">
        <v>4</v>
      </c>
      <c r="L21" s="3">
        <v>15599870</v>
      </c>
      <c r="M21" s="2"/>
    </row>
    <row r="22" spans="1:14">
      <c r="A22" s="1" t="s">
        <v>21</v>
      </c>
      <c r="B22" s="1" t="s">
        <v>22</v>
      </c>
      <c r="C22" s="3">
        <v>1</v>
      </c>
      <c r="D22" s="3">
        <v>3350000</v>
      </c>
      <c r="E22" s="3">
        <v>1</v>
      </c>
      <c r="F22" s="3">
        <v>27060000</v>
      </c>
      <c r="G22" s="3">
        <v>1</v>
      </c>
      <c r="H22" s="3">
        <v>5924884</v>
      </c>
      <c r="I22" s="3">
        <v>3</v>
      </c>
      <c r="J22" s="3">
        <v>3881357</v>
      </c>
      <c r="K22" s="3">
        <v>2</v>
      </c>
      <c r="L22" s="3">
        <v>34075</v>
      </c>
      <c r="M22" s="2"/>
    </row>
    <row r="23" spans="1:14">
      <c r="A23" s="1" t="s">
        <v>23</v>
      </c>
      <c r="B23" s="1" t="s">
        <v>24</v>
      </c>
      <c r="C23" s="3">
        <v>2</v>
      </c>
      <c r="D23" s="3">
        <v>29750</v>
      </c>
      <c r="E23" s="3">
        <v>4</v>
      </c>
      <c r="F23" s="3">
        <v>13452881</v>
      </c>
      <c r="G23" s="3">
        <v>14</v>
      </c>
      <c r="H23" s="3">
        <v>12273293.809999999</v>
      </c>
      <c r="I23" s="3">
        <v>17</v>
      </c>
      <c r="J23" s="3">
        <v>11152318.699999999</v>
      </c>
      <c r="K23" s="3">
        <v>9</v>
      </c>
      <c r="L23" s="3">
        <v>24284437.719999999</v>
      </c>
      <c r="M23" s="2"/>
    </row>
    <row r="24" spans="1:14">
      <c r="A24" s="1" t="s">
        <v>45</v>
      </c>
      <c r="B24" s="1" t="s">
        <v>46</v>
      </c>
      <c r="C24" s="3">
        <v>1</v>
      </c>
      <c r="D24" s="3">
        <v>2511000</v>
      </c>
      <c r="E24" s="3"/>
      <c r="F24" s="3"/>
      <c r="G24" s="3"/>
      <c r="H24" s="3"/>
      <c r="I24" s="3">
        <v>1</v>
      </c>
      <c r="J24" s="3">
        <v>28914607.329999998</v>
      </c>
      <c r="K24" s="3">
        <v>2</v>
      </c>
      <c r="L24" s="3">
        <v>5770000</v>
      </c>
      <c r="M24" s="2"/>
    </row>
    <row r="25" spans="1:14">
      <c r="A25" s="1" t="s">
        <v>9</v>
      </c>
      <c r="B25" s="1" t="s">
        <v>10</v>
      </c>
      <c r="C25" s="3">
        <v>1</v>
      </c>
      <c r="D25" s="3">
        <v>6570978</v>
      </c>
      <c r="E25" s="3"/>
      <c r="F25" s="3"/>
      <c r="G25" s="3">
        <v>1</v>
      </c>
      <c r="H25" s="3">
        <v>12872700</v>
      </c>
      <c r="I25" s="3"/>
      <c r="J25" s="3"/>
      <c r="K25" s="3">
        <v>1</v>
      </c>
      <c r="L25" s="3">
        <v>4352920</v>
      </c>
      <c r="M25" s="2"/>
    </row>
    <row r="26" spans="1:14">
      <c r="A26" s="1" t="s">
        <v>56</v>
      </c>
      <c r="B26" s="1" t="s">
        <v>57</v>
      </c>
      <c r="C26" s="3">
        <v>1</v>
      </c>
      <c r="D26" s="3">
        <v>2508000</v>
      </c>
      <c r="E26" s="3">
        <v>7</v>
      </c>
      <c r="F26" s="3">
        <v>33912000</v>
      </c>
      <c r="G26" s="3">
        <v>6</v>
      </c>
      <c r="H26" s="3">
        <v>377862</v>
      </c>
      <c r="I26" s="3">
        <v>8</v>
      </c>
      <c r="J26" s="3">
        <v>596730</v>
      </c>
      <c r="K26" s="3">
        <v>4</v>
      </c>
      <c r="L26" s="3">
        <v>2648550</v>
      </c>
      <c r="M26" s="2"/>
    </row>
    <row r="27" spans="1:14">
      <c r="A27" s="1" t="s">
        <v>61</v>
      </c>
      <c r="B27" s="1" t="s">
        <v>62</v>
      </c>
      <c r="C27" s="3"/>
      <c r="D27" s="3"/>
      <c r="E27" s="3"/>
      <c r="F27" s="3"/>
      <c r="G27" s="3"/>
      <c r="H27" s="3"/>
      <c r="I27" s="3">
        <v>2</v>
      </c>
      <c r="J27" s="3">
        <v>43500000</v>
      </c>
      <c r="K27" s="3"/>
      <c r="L27" s="3"/>
      <c r="M27" s="2"/>
    </row>
    <row r="28" spans="1:14">
      <c r="A28" s="1" t="s">
        <v>63</v>
      </c>
      <c r="B28" s="1" t="s">
        <v>64</v>
      </c>
      <c r="C28" s="3"/>
      <c r="D28" s="3"/>
      <c r="E28" s="3"/>
      <c r="F28" s="3"/>
      <c r="G28" s="3"/>
      <c r="H28" s="3"/>
      <c r="I28" s="3">
        <v>1</v>
      </c>
      <c r="J28" s="3">
        <v>5490000</v>
      </c>
      <c r="K28" s="3"/>
      <c r="L28" s="3"/>
      <c r="M28" s="2"/>
    </row>
    <row r="29" spans="1:14">
      <c r="A29" s="2"/>
      <c r="B29" s="2"/>
      <c r="C29" s="6">
        <f>SUM(C5:C28)</f>
        <v>46</v>
      </c>
      <c r="D29" s="6">
        <f t="shared" ref="D29:L29" si="0">SUM(D5:D28)</f>
        <v>269796071.42859507</v>
      </c>
      <c r="E29" s="6">
        <f t="shared" si="0"/>
        <v>210</v>
      </c>
      <c r="F29" s="6">
        <f t="shared" si="0"/>
        <v>884963114.5</v>
      </c>
      <c r="G29" s="6">
        <f t="shared" si="0"/>
        <v>368</v>
      </c>
      <c r="H29" s="6">
        <f t="shared" si="0"/>
        <v>760198024.92999995</v>
      </c>
      <c r="I29" s="6">
        <f t="shared" si="0"/>
        <v>520</v>
      </c>
      <c r="J29" s="6">
        <f t="shared" si="0"/>
        <v>682349915.44000006</v>
      </c>
      <c r="K29" s="6">
        <f t="shared" si="0"/>
        <v>369</v>
      </c>
      <c r="L29" s="6">
        <f t="shared" si="0"/>
        <v>858217995.52999997</v>
      </c>
      <c r="M29" s="6">
        <f>+C29+E29+G29+I29+K29</f>
        <v>1513</v>
      </c>
      <c r="N29" s="6">
        <f>+D29+F29+H29+J29+L29</f>
        <v>3455525121.8285952</v>
      </c>
    </row>
    <row r="30" spans="1:14">
      <c r="A30" s="2"/>
      <c r="B30" s="2"/>
      <c r="C30" s="4"/>
      <c r="D30" s="4"/>
      <c r="E30" s="2"/>
      <c r="F30" s="2"/>
      <c r="G30" s="2"/>
      <c r="H30" s="2"/>
      <c r="I30" s="2"/>
      <c r="J30" s="2"/>
      <c r="K30" s="2"/>
      <c r="L30" s="2"/>
      <c r="M30" s="2"/>
    </row>
  </sheetData>
  <mergeCells count="10">
    <mergeCell ref="K3:L3"/>
    <mergeCell ref="K2:L2"/>
    <mergeCell ref="G3:H3"/>
    <mergeCell ref="I3:J3"/>
    <mergeCell ref="G2:J2"/>
    <mergeCell ref="A2:A4"/>
    <mergeCell ref="B2:B4"/>
    <mergeCell ref="C2:F2"/>
    <mergeCell ref="C3:D3"/>
    <mergeCell ref="E3:F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oznámené</vt:lpstr>
      <vt:lpstr>zadané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</dc:creator>
  <cp:lastModifiedBy>Michal Vlasak</cp:lastModifiedBy>
  <dcterms:created xsi:type="dcterms:W3CDTF">2017-08-31T14:36:36Z</dcterms:created>
  <dcterms:modified xsi:type="dcterms:W3CDTF">2018-08-01T14:51:15Z</dcterms:modified>
</cp:coreProperties>
</file>